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mc:AlternateContent xmlns:mc="http://schemas.openxmlformats.org/markup-compatibility/2006">
    <mc:Choice Requires="x15">
      <x15ac:absPath xmlns:x15ac="http://schemas.microsoft.com/office/spreadsheetml/2010/11/ac" url="G:\REPORTE TRANSPARENCIA\"/>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22" i="1" l="1"/>
  <c r="S21" i="1"/>
  <c r="S14" i="1"/>
  <c r="S27" i="1"/>
  <c r="S13" i="1"/>
  <c r="S15" i="1"/>
  <c r="S16" i="1"/>
  <c r="S17" i="1"/>
  <c r="S18" i="1"/>
  <c r="S23" i="1"/>
  <c r="S25" i="1"/>
  <c r="S12" i="1"/>
  <c r="S11" i="1"/>
  <c r="S8" i="1"/>
  <c r="S9" i="1"/>
  <c r="S10" i="1"/>
</calcChain>
</file>

<file path=xl/sharedStrings.xml><?xml version="1.0" encoding="utf-8"?>
<sst xmlns="http://schemas.openxmlformats.org/spreadsheetml/2006/main" count="384" uniqueCount="185">
  <si>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</si>
  <si>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</si>
  <si>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</si>
  <si>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</si>
  <si>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</si>
  <si>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</si>
  <si>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</si>
  <si>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</si>
  <si>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</si>
  <si>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</si>
  <si>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</si>
  <si>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</si>
  <si>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</si>
  <si>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</si>
  <si>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</si>
  <si>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</si>
  <si>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</si>
  <si>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</si>
  <si>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</si>
  <si>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</si>
  <si>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</si>
  <si>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</si>
  <si>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</si>
  <si>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</si>
  <si>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</si>
  <si>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</si>
  <si>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</si>
  <si>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</si>
  <si>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</si>
  <si>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</si>
  <si>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</si>
  <si>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</si>
  <si>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</si>
  <si>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</si>
  <si>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</si>
  <si>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</si>
  <si>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</si>
  <si>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</si>
  <si>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</si>
  <si>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</si>
  <si>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</si>
  <si>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</si>
  <si>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</si>
  <si>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</si>
  <si>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</si>
  <si>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</si>
  <si>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</si>
  <si>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</si>
  <si>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</si>
  <si>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</si>
  <si>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</si>
  <si>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</si>
  <si>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</si>
  <si>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</si>
  <si>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</si>
  <si>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</si>
  <si>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</si>
  <si>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</si>
  <si>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</si>
  <si>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</si>
  <si>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</si>
  <si>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</si>
  <si>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</si>
  <si>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</si>
  <si>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</si>
  <si>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</si>
  <si>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</si>
  <si>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</si>
  <si>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</si>
  <si>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</si>
  <si>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</si>
  <si>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</si>
  <si>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</si>
  <si>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</si>
  <si>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</si>
  <si>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</si>
  <si>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</si>
  <si>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</si>
  <si>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</si>
  <si>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</si>
  <si>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</si>
  <si>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</si>
  <si>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</si>
  <si>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</si>
  <si>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LEY DE OBRA PÚBLICA Y SERVICIOS RELACIONADOS CON LA MISMA PARA EL ESTADO Y LOS MUNICIPIOS DE GUANAJUATO. </t>
  </si>
  <si>
    <t xml:space="preserve">ZEFERINO HERIBERTO </t>
  </si>
  <si>
    <t xml:space="preserve">CELESTIN </t>
  </si>
  <si>
    <t>NAVARRETE</t>
  </si>
  <si>
    <t xml:space="preserve">JOSE DE JESUS NAHUM </t>
  </si>
  <si>
    <t xml:space="preserve">MARTINEZ </t>
  </si>
  <si>
    <t>QUIROZ</t>
  </si>
  <si>
    <t xml:space="preserve">JOSE LUIS </t>
  </si>
  <si>
    <t xml:space="preserve">GONZALEZ </t>
  </si>
  <si>
    <t>CANO</t>
  </si>
  <si>
    <t>DALLIDET</t>
  </si>
  <si>
    <t xml:space="preserve">VARGAS </t>
  </si>
  <si>
    <t>RODRIGUEZ</t>
  </si>
  <si>
    <t xml:space="preserve">ALFONSO </t>
  </si>
  <si>
    <t>GONZALEZ</t>
  </si>
  <si>
    <t>GUERRERO</t>
  </si>
  <si>
    <t xml:space="preserve"> FRANCISCO SAMUEL </t>
  </si>
  <si>
    <t xml:space="preserve">JUAREZ </t>
  </si>
  <si>
    <t>TOVAR</t>
  </si>
  <si>
    <t>RAFAEL VEGA GUERRERO</t>
  </si>
  <si>
    <t>JOSE VICENTE MORALES ZARATE</t>
  </si>
  <si>
    <t>JOSE LUIS GONZALEZ CANO</t>
  </si>
  <si>
    <t xml:space="preserve">SALAZAR </t>
  </si>
  <si>
    <t>MUÑOZ</t>
  </si>
  <si>
    <t xml:space="preserve">JOSE VICENTE </t>
  </si>
  <si>
    <t>EPCE CONSTRUCCIONES Y SERVICIOS S.A. DE C.V.</t>
  </si>
  <si>
    <t>JESUS GOMEZ DALLIDET</t>
  </si>
  <si>
    <t xml:space="preserve">CONSORCIO ELECTRICO OMEGA S.A DE C.V. </t>
  </si>
  <si>
    <t>GRUPO CONSTRUCTOR DYCOPLUS S.A. DE C.V.</t>
  </si>
  <si>
    <t xml:space="preserve">OTOCHMEX S.A. DE C.V. </t>
  </si>
  <si>
    <t xml:space="preserve">CONSTRUCTORA NAHMARQ S.A.S DE C.V. </t>
  </si>
  <si>
    <t xml:space="preserve">JESÚS </t>
  </si>
  <si>
    <t xml:space="preserve">GÓMEZ </t>
  </si>
  <si>
    <t>RAFAEL</t>
  </si>
  <si>
    <t xml:space="preserve"> VEGA </t>
  </si>
  <si>
    <t xml:space="preserve">MORALES </t>
  </si>
  <si>
    <t>GERARDO SOTO ARREDONDO</t>
  </si>
  <si>
    <t>ARREDONDO</t>
  </si>
  <si>
    <t xml:space="preserve">SOTO </t>
  </si>
  <si>
    <t>DIOP-OC/RECURSOMUNICIPAL2020/072-102020</t>
  </si>
  <si>
    <t>CONSTRUCCION DE PARQUE EN EL BARRIO DEL OBRAJE DE SAN MIGUEL DE ALLENDE, GTO. (QUINTA ETAPA)</t>
  </si>
  <si>
    <t>DIOP-OC/RECURSOMUNICIPAL2020/073-102020</t>
  </si>
  <si>
    <t xml:space="preserve">INTERVENCION Y RESTAURACION DE LA CAPILLA DEL SEÑOR DEL SANTO ENTIERRO. </t>
  </si>
  <si>
    <t>LUIS ISRAEL PEÑA SANCHEZ</t>
  </si>
  <si>
    <t xml:space="preserve">LUIS ISRAEL </t>
  </si>
  <si>
    <t xml:space="preserve">PEÑA </t>
  </si>
  <si>
    <t>SANCHEZ</t>
  </si>
  <si>
    <t>DIOP-OC/RECURSOMUNICIPAL2020/074-102020</t>
  </si>
  <si>
    <t xml:space="preserve">INTERVENCION Y RESTAURACION DE LA CAPILLA DE LA ERMITA. </t>
  </si>
  <si>
    <t>DIOP-OC/FAIS2020/075-102020</t>
  </si>
  <si>
    <t>AMPLIACION DE RED DE DISTRIBUCION DE ENERGIA ELECTRICA EN LA COMUNIDAD DE LA CALERA</t>
  </si>
  <si>
    <t xml:space="preserve"> JOSE </t>
  </si>
  <si>
    <t>DE LA PRIMERA A LA VIGECIMA PRIMERA</t>
  </si>
  <si>
    <t>DIRECCIÓN DE INFRAESTRUCTURA Y OBRAS PÚBLICAS</t>
  </si>
  <si>
    <t>DIOP-OC/SEDESHU/GTO/PSBGTO/076-082020</t>
  </si>
  <si>
    <t>DIOP-OC/FIARCA/078-112020</t>
  </si>
  <si>
    <t>DIOP-OC/RECURSOMUNICIPAL2019/081-112020</t>
  </si>
  <si>
    <t>DIOP-OC/RECURSOMUNICIPAL2020/082-112020</t>
  </si>
  <si>
    <t>DIOP-OC/ESTATAL/SSP/083-112020</t>
  </si>
  <si>
    <t>DIOP-OC/ESTATAL/SSP/084-112020</t>
  </si>
  <si>
    <t>DIOP-OC/SEDESHU/GTO/PCISCLB/085-112020</t>
  </si>
  <si>
    <t>DIOP-CPSROP/RECURSOMUNICIPAL2020/088-122020</t>
  </si>
  <si>
    <t>DIOP-CPSROP/RECURSOMUNICIPAL2020/089-122020</t>
  </si>
  <si>
    <t>DIOP-OC/RECURSOMUNICIPAL2019/094-122020</t>
  </si>
  <si>
    <t>DIOP-OC/FAISM2020/095-122020</t>
  </si>
  <si>
    <t>DIOP-OC/RECURSOMUNICIPAL2020/096-122020</t>
  </si>
  <si>
    <t>DIOP-OC/RECURSOMUNICIPAL2020/097-122020</t>
  </si>
  <si>
    <t>DIOP-OC/FAISM2020/100-122020</t>
  </si>
  <si>
    <t>AMPLIACIÓN DE RED DE DISTRIBUCIÓN DE ENERGÍA ELÉCTRICA EN CALLE JUAN PABLO II Y CALLE M. HIDALGO EN LA COMUNIDAD DE SAN RAFAEL</t>
  </si>
  <si>
    <t>RECEPCION DE LA INSTALACION DE 2 PALAPAS DE ESPERA EN LA ZONA ARQUEOLOGICA "CAÑADA DE LA VIRGEN"</t>
  </si>
  <si>
    <t xml:space="preserve">SUMUNISTRO Y COLOCACION DE LUMINARIA, POSTE Y BASE PARA ALUMBRADO PUBLICO EN CABECERA MUNICIPAL. </t>
  </si>
  <si>
    <t xml:space="preserve">REESTRUCTURACION DE LA PARROQUIA DE NUESTA SEÑORA DE GUADALUPE,  COMUNIDAD DE JALPA (3RA. ETAPA) SAN MIGUEL DE ALLENDE, GTO. </t>
  </si>
  <si>
    <t>CONSTRUCCIÓN DE STAND DE TIRO PARA SEGURIDAD PÚBLICA, EN SAN MIGUEL DE ALLENDE, GTO.</t>
  </si>
  <si>
    <t>CONSTRUCCIÓN DE CENTRO DE ANÁLISIS (SEMÁFOROS C-2) EN SAN MIGUEL DE ALLENDE, GTO.</t>
  </si>
  <si>
    <t>OBRA COMPLEMENTARIA EN EL CENTRO IMPULSO SOCIAL CUEVITAS, SAN MIGUEL DE ALLENDE, GTO.</t>
  </si>
  <si>
    <t>ESCENAS DE PROYECTOS DE BAÑOS DE PRESIDENCIA, FACHADAS DE AVENIDA GUADALUPE, MERCADO IGNACIO RAMÍREZ, PLAZA DE LOS INSURGENTES, PLAZA PARÍAN, PUENTE DE GUANAJUATO, PUENTE DE INSURGENTES, TEMPLO DE LA LUZ., EN EL MUNICIPIO DE SAN MIGUEL DE ALLENDE, GTO.</t>
  </si>
  <si>
    <t>ESTUDIO Y PROYECTO EJECUTIVO PARA LA AMPLIACIÓN DE SISTEMA DE AGUA POTABLE PARA BENEFICIAR A LA LOCALIDAD DE BANDA, EN EL MUNICIPIO DE SAN MIGUEL DE ALLENDE, GTO.</t>
  </si>
  <si>
    <t>IMAGEN URBANA EN EL CENTRO HISTORICO DE SAN MIGUEL DE ALLENDE, GTO. (2A ETAPA)</t>
  </si>
  <si>
    <t>URBANIZACIÓN DE ALUMBRADO (ESPACIOS PÚBLICOS) EN SAN MIGUEL DE ALLENDE, GTO.</t>
  </si>
  <si>
    <t>REHABILITACIÓN DE PAVIMENTO DEL LIBRAMIENTO JOSÉ MANUEL ZAVALA ZAVALA DE SAN MIGUEL DE ALLENDE, GTO., TRAMO: PUENTE BICENTENARIO-GLORIETA VENTANAS</t>
  </si>
  <si>
    <t>CONSTRUCCIÓN, DESAZOLVE, CONSERVACIÓN Y MEJORAMIENTO DE OBRAS DE BORDARÍA PARA ABREVADERO, EN EL MUNICIPIO DE SAN MIGUEL DE ALLENDE, GTO.</t>
  </si>
  <si>
    <t>PAVIMENTACIÓN DE CONCRETO ESTAMPADO EN CALLE GUADALUPE EN COL. ALLENDE.</t>
  </si>
  <si>
    <t xml:space="preserve">GERARDO </t>
  </si>
  <si>
    <t>ABRAHAM GONZÁLEZ MARTELL</t>
  </si>
  <si>
    <t xml:space="preserve">ABRAHAM </t>
  </si>
  <si>
    <t xml:space="preserve">GONZÁLEZ </t>
  </si>
  <si>
    <t>MARTELL</t>
  </si>
  <si>
    <t>ZARATE</t>
  </si>
  <si>
    <t>FELIPE DE JESÚS SALAZAR MUÑOZ</t>
  </si>
  <si>
    <t xml:space="preserve">FELIPE DE JESÚS </t>
  </si>
  <si>
    <t>DIOP-OC/SEDESHU/GTO/PEMC/RECURSOMUNICIPAL/092-122020</t>
  </si>
  <si>
    <t>DIOP-OC/SEDESHU/GTO/PEMC/093-122020</t>
  </si>
  <si>
    <t>CONSORCIO INGENIEROS DE GUANAJUATO S.A. DE C.V.</t>
  </si>
  <si>
    <t xml:space="preserve">CARLOS ALEJANDRO </t>
  </si>
  <si>
    <t xml:space="preserve">MEDINA </t>
  </si>
  <si>
    <t>CERVANTES</t>
  </si>
  <si>
    <t>https://drive.google.com/file/d/10_gVIjnY2KJ2zk2aDrPxDkqhBIaP8HT2/view?usp=sharing</t>
  </si>
  <si>
    <t>https://drive.google.com/file/d/12FdRhZVq-c6zn1Wp5hEfQNgWrW-iPsGO/view?usp=sharing</t>
  </si>
  <si>
    <t>https://drive.google.com/file/d/1W1kuwTakGx7aA1DS_y6ak6JxXR05YLwX/view?usp=sharing</t>
  </si>
  <si>
    <t>https://drive.google.com/file/d/1WcCi8OGsrEpiEExqFIMZlJthES5FqC6p/view?usp=sharing</t>
  </si>
  <si>
    <t>https://drive.google.com/file/d/19CmYBor3ea5bOr60CnrKdyCwSaZRXBKn/view?usp=sharing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</si>
</sst>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ont>
    <font>
      <sz val="10"/>
      <color indexed="8"/>
      <name val="Arial"/>
    </font>
    <font>
      <sz val="8"/>
      <name val="Calibri"/>
      <family val="2"/>
      <scheme val="minor"/>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64" fontId="0" fillId="0" borderId="0" xfId="1" applyNumberFormat="1" applyFont="1" applyAlignment="1">
      <alignment horizontal="left" vertical="center"/>
    </xf>
    <xf numFmtId="164" fontId="2" fillId="3" borderId="1" xfId="1" applyNumberFormat="1" applyFont="1" applyFill="1" applyBorder="1" applyAlignment="1">
      <alignment horizontal="left" vertical="center" wrapText="1"/>
    </xf>
    <xf numFmtId="14" fontId="0" fillId="0" borderId="0" xfId="0" applyNumberFormat="1"/>
    <xf numFmtId="164" fontId="2" fillId="3" borderId="1" xfId="0" applyNumberFormat="1" applyFont="1" applyFill="1" applyBorder="1" applyAlignment="1">
      <alignment horizontal="left" vertical="center" wrapText="1"/>
    </xf>
    <xf numFmtId="164" fontId="0" fillId="0" borderId="0" xfId="0" applyNumberForma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xf numFmtId="164" fontId="0" fillId="0" borderId="0" xfId="1" applyNumberFormat="1" applyFont="1" applyFill="1" applyAlignment="1">
      <alignment horizontal="left" vertical="center" wrapText="1"/>
    </xf>
    <xf numFmtId="164" fontId="0" fillId="0" borderId="0" xfId="1" applyNumberFormat="1" applyFont="1" applyFill="1" applyAlignment="1">
      <alignment horizontal="left" vertical="center"/>
    </xf>
    <xf numFmtId="0" fontId="5" fillId="0" borderId="0" xfId="2" applyFill="1"/>
  </cellXfs>
  <cellStyles count="4">
    <cellStyle name="Hipervínculo" xfId="2" builtinId="8"/>
    <cellStyle name="Moneda" xfId="1" builtinId="4"/>
    <cellStyle name="Moneda 2" xfId="3"/>
    <cellStyle name="Normal" xfId="0" builtinId="0"/>
  </cellStyles>
  <dxfs count="0"/>
  <tableStyles count="0" defaultTableStyle="TableStyleMedium2" defaultPivotStyle="PivotStyleLight16"/>
  <colors>
    <mruColors>
      <color rgb="FFFF9933"/>
      <color rgb="FFFF9900"/>
      <color rgb="FF1CC2D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9CmYBor3ea5bOr60CnrKdyCwSaZRXBKn/view?usp=sharing" TargetMode="External"/><Relationship Id="rId13" Type="http://schemas.openxmlformats.org/officeDocument/2006/relationships/hyperlink" Target="https://drive.google.com/file/d/19CmYBor3ea5bOr60CnrKdyCwSaZRXBKn/view?usp=sharing" TargetMode="External"/><Relationship Id="rId18" Type="http://schemas.openxmlformats.org/officeDocument/2006/relationships/hyperlink" Target="https://drive.google.com/file/d/19CmYBor3ea5bOr60CnrKdyCwSaZRXBKn/view?usp=sharing" TargetMode="External"/><Relationship Id="rId3" Type="http://schemas.openxmlformats.org/officeDocument/2006/relationships/hyperlink" Target="https://drive.google.com/file/d/1W1kuwTakGx7aA1DS_y6ak6JxXR05YLwX/view?usp=sharing" TargetMode="External"/><Relationship Id="rId21" Type="http://schemas.openxmlformats.org/officeDocument/2006/relationships/printerSettings" Target="../printerSettings/printerSettings1.bin"/><Relationship Id="rId7" Type="http://schemas.openxmlformats.org/officeDocument/2006/relationships/hyperlink" Target="https://drive.google.com/file/d/19CmYBor3ea5bOr60CnrKdyCwSaZRXBKn/view?usp=sharing" TargetMode="External"/><Relationship Id="rId12" Type="http://schemas.openxmlformats.org/officeDocument/2006/relationships/hyperlink" Target="https://drive.google.com/file/d/19CmYBor3ea5bOr60CnrKdyCwSaZRXBKn/view?usp=sharing" TargetMode="External"/><Relationship Id="rId17" Type="http://schemas.openxmlformats.org/officeDocument/2006/relationships/hyperlink" Target="https://drive.google.com/file/d/19CmYBor3ea5bOr60CnrKdyCwSaZRXBKn/view?usp=sharing" TargetMode="External"/><Relationship Id="rId2" Type="http://schemas.openxmlformats.org/officeDocument/2006/relationships/hyperlink" Target="https://drive.google.com/file/d/12FdRhZVq-c6zn1Wp5hEfQNgWrW-iPsGO/view?usp=sharing" TargetMode="External"/><Relationship Id="rId16" Type="http://schemas.openxmlformats.org/officeDocument/2006/relationships/hyperlink" Target="https://drive.google.com/file/d/19CmYBor3ea5bOr60CnrKdyCwSaZRXBKn/view?usp=sharing" TargetMode="External"/><Relationship Id="rId20" Type="http://schemas.openxmlformats.org/officeDocument/2006/relationships/hyperlink" Target="https://drive.google.com/file/d/19CmYBor3ea5bOr60CnrKdyCwSaZRXBKn/view?usp=sharing" TargetMode="External"/><Relationship Id="rId1" Type="http://schemas.openxmlformats.org/officeDocument/2006/relationships/hyperlink" Target="https://drive.google.com/file/d/10_gVIjnY2KJ2zk2aDrPxDkqhBIaP8HT2/view?usp=sharing" TargetMode="External"/><Relationship Id="rId6" Type="http://schemas.openxmlformats.org/officeDocument/2006/relationships/hyperlink" Target="https://drive.google.com/file/d/19CmYBor3ea5bOr60CnrKdyCwSaZRXBKn/view?usp=sharing" TargetMode="External"/><Relationship Id="rId11" Type="http://schemas.openxmlformats.org/officeDocument/2006/relationships/hyperlink" Target="https://drive.google.com/file/d/19CmYBor3ea5bOr60CnrKdyCwSaZRXBKn/view?usp=sharing" TargetMode="External"/><Relationship Id="rId5" Type="http://schemas.openxmlformats.org/officeDocument/2006/relationships/hyperlink" Target="https://drive.google.com/file/d/19CmYBor3ea5bOr60CnrKdyCwSaZRXBKn/view?usp=sharing" TargetMode="External"/><Relationship Id="rId15" Type="http://schemas.openxmlformats.org/officeDocument/2006/relationships/hyperlink" Target="https://drive.google.com/file/d/19CmYBor3ea5bOr60CnrKdyCwSaZRXBKn/view?usp=sharing" TargetMode="External"/><Relationship Id="rId10" Type="http://schemas.openxmlformats.org/officeDocument/2006/relationships/hyperlink" Target="https://drive.google.com/file/d/19CmYBor3ea5bOr60CnrKdyCwSaZRXBKn/view?usp=sharing" TargetMode="External"/><Relationship Id="rId19" Type="http://schemas.openxmlformats.org/officeDocument/2006/relationships/hyperlink" Target="https://drive.google.com/file/d/19CmYBor3ea5bOr60CnrKdyCwSaZRXBKn/view?usp=sharing" TargetMode="External"/><Relationship Id="rId4" Type="http://schemas.openxmlformats.org/officeDocument/2006/relationships/hyperlink" Target="https://drive.google.com/file/d/1WcCi8OGsrEpiEExqFIMZlJthES5FqC6p/view?usp=sharing" TargetMode="External"/><Relationship Id="rId9" Type="http://schemas.openxmlformats.org/officeDocument/2006/relationships/hyperlink" Target="https://drive.google.com/file/d/19CmYBor3ea5bOr60CnrKdyCwSaZRXBKn/view?usp=sharing" TargetMode="External"/><Relationship Id="rId14" Type="http://schemas.openxmlformats.org/officeDocument/2006/relationships/hyperlink" Target="https://drive.google.com/file/d/19CmYBor3ea5bOr60CnrKdyCwSaZRXBK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topLeftCell="A2" zoomScaleNormal="100" workbookViewId="0">
      <selection activeCell="Z8" sqref="Z8:A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style="7" bestFit="1" customWidth="1"/>
    <col min="19" max="19" width="77.140625" style="3"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7" t="s">
        <v>10</v>
      </c>
      <c r="S4" s="3"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7" t="s">
        <v>32</v>
      </c>
      <c r="S5" s="3"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4" t="s">
        <v>62</v>
      </c>
      <c r="T7" s="1" t="s">
        <v>63</v>
      </c>
      <c r="U7" s="1" t="s">
        <v>64</v>
      </c>
      <c r="V7" s="1" t="s">
        <v>65</v>
      </c>
      <c r="W7" s="1" t="s">
        <v>66</v>
      </c>
      <c r="X7" s="1" t="s">
        <v>67</v>
      </c>
      <c r="Y7" s="1" t="s">
        <v>68</v>
      </c>
      <c r="Z7" s="1" t="s">
        <v>69</v>
      </c>
      <c r="AA7" s="1" t="s">
        <v>70</v>
      </c>
      <c r="AB7" s="1" t="s">
        <v>71</v>
      </c>
    </row>
    <row r="8" spans="1:28" x14ac:dyDescent="0.25">
      <c r="A8" s="2">
        <v>2020</v>
      </c>
      <c r="B8" s="5">
        <v>44105</v>
      </c>
      <c r="C8" s="5">
        <v>44196</v>
      </c>
      <c r="D8" s="2" t="s">
        <v>73</v>
      </c>
      <c r="E8" s="2" t="s">
        <v>123</v>
      </c>
      <c r="F8" s="2" t="s">
        <v>124</v>
      </c>
      <c r="G8" s="2" t="s">
        <v>84</v>
      </c>
      <c r="H8" s="2" t="s">
        <v>137</v>
      </c>
      <c r="I8" s="2" t="s">
        <v>80</v>
      </c>
      <c r="J8" s="2" t="s">
        <v>97</v>
      </c>
      <c r="K8" s="2" t="s">
        <v>89</v>
      </c>
      <c r="L8" s="2" t="s">
        <v>98</v>
      </c>
      <c r="M8" s="2" t="s">
        <v>113</v>
      </c>
      <c r="N8" s="5">
        <v>44123</v>
      </c>
      <c r="O8" s="5">
        <v>44182</v>
      </c>
      <c r="P8" s="2" t="s">
        <v>136</v>
      </c>
      <c r="Q8" s="15" t="s">
        <v>184</v>
      </c>
      <c r="R8" s="7">
        <v>2245279.6800000002</v>
      </c>
      <c r="S8" s="3">
        <f t="shared" ref="S8:S25" si="0">ROUND(R8*0.3,2)</f>
        <v>673583.9</v>
      </c>
      <c r="W8" t="s">
        <v>83</v>
      </c>
      <c r="Y8" s="2" t="s">
        <v>137</v>
      </c>
      <c r="Z8" s="12">
        <v>44229</v>
      </c>
      <c r="AA8" s="12">
        <v>44229</v>
      </c>
    </row>
    <row r="9" spans="1:28" x14ac:dyDescent="0.25">
      <c r="A9" s="2">
        <v>2020</v>
      </c>
      <c r="B9" s="5">
        <v>44105</v>
      </c>
      <c r="C9" s="5">
        <v>44196</v>
      </c>
      <c r="D9" s="2" t="s">
        <v>73</v>
      </c>
      <c r="E9" s="2" t="s">
        <v>125</v>
      </c>
      <c r="F9" s="2" t="s">
        <v>126</v>
      </c>
      <c r="G9" s="2" t="s">
        <v>84</v>
      </c>
      <c r="H9" s="2" t="s">
        <v>137</v>
      </c>
      <c r="I9" s="2" t="s">
        <v>80</v>
      </c>
      <c r="J9" s="2" t="s">
        <v>128</v>
      </c>
      <c r="K9" s="2" t="s">
        <v>129</v>
      </c>
      <c r="L9" s="2" t="s">
        <v>130</v>
      </c>
      <c r="M9" s="2" t="s">
        <v>127</v>
      </c>
      <c r="N9" s="5">
        <v>44132</v>
      </c>
      <c r="O9" s="5">
        <v>44221</v>
      </c>
      <c r="P9" s="2" t="s">
        <v>136</v>
      </c>
      <c r="Q9" s="15" t="s">
        <v>184</v>
      </c>
      <c r="R9" s="7">
        <v>1291068.74</v>
      </c>
      <c r="S9" s="3">
        <f t="shared" si="0"/>
        <v>387320.62</v>
      </c>
      <c r="W9" t="s">
        <v>83</v>
      </c>
      <c r="Y9" s="2" t="s">
        <v>137</v>
      </c>
      <c r="Z9" s="12">
        <v>44229</v>
      </c>
      <c r="AA9" s="12">
        <v>44229</v>
      </c>
    </row>
    <row r="10" spans="1:28" x14ac:dyDescent="0.25">
      <c r="A10" s="2">
        <v>2020</v>
      </c>
      <c r="B10" s="5">
        <v>44105</v>
      </c>
      <c r="C10" s="5">
        <v>44196</v>
      </c>
      <c r="D10" s="2" t="s">
        <v>73</v>
      </c>
      <c r="E10" s="2" t="s">
        <v>131</v>
      </c>
      <c r="F10" s="2" t="s">
        <v>132</v>
      </c>
      <c r="G10" s="2" t="s">
        <v>84</v>
      </c>
      <c r="H10" s="2" t="s">
        <v>137</v>
      </c>
      <c r="I10" s="2" t="s">
        <v>80</v>
      </c>
      <c r="J10" s="2" t="s">
        <v>128</v>
      </c>
      <c r="K10" s="2" t="s">
        <v>129</v>
      </c>
      <c r="L10" s="2" t="s">
        <v>130</v>
      </c>
      <c r="M10" s="2" t="s">
        <v>127</v>
      </c>
      <c r="N10" s="5">
        <v>44132</v>
      </c>
      <c r="O10" s="5">
        <v>44221</v>
      </c>
      <c r="P10" s="2" t="s">
        <v>136</v>
      </c>
      <c r="Q10" s="15" t="s">
        <v>184</v>
      </c>
      <c r="R10" s="7">
        <v>1197781.6599999999</v>
      </c>
      <c r="S10" s="3">
        <f t="shared" si="0"/>
        <v>359334.5</v>
      </c>
      <c r="W10" t="s">
        <v>83</v>
      </c>
      <c r="Y10" s="2" t="s">
        <v>137</v>
      </c>
      <c r="Z10" s="12">
        <v>44229</v>
      </c>
      <c r="AA10" s="12">
        <v>44229</v>
      </c>
    </row>
    <row r="11" spans="1:28" x14ac:dyDescent="0.25">
      <c r="A11" s="2">
        <v>2020</v>
      </c>
      <c r="B11" s="5">
        <v>44105</v>
      </c>
      <c r="C11" s="5">
        <v>44196</v>
      </c>
      <c r="D11" s="2" t="s">
        <v>73</v>
      </c>
      <c r="E11" s="2" t="s">
        <v>133</v>
      </c>
      <c r="F11" s="2" t="s">
        <v>134</v>
      </c>
      <c r="G11" s="2" t="s">
        <v>84</v>
      </c>
      <c r="H11" s="2" t="s">
        <v>137</v>
      </c>
      <c r="I11" s="2" t="s">
        <v>80</v>
      </c>
      <c r="J11" s="2" t="s">
        <v>135</v>
      </c>
      <c r="K11" s="2" t="s">
        <v>95</v>
      </c>
      <c r="L11" s="2" t="s">
        <v>96</v>
      </c>
      <c r="M11" s="2" t="s">
        <v>111</v>
      </c>
      <c r="N11" s="5">
        <v>44137</v>
      </c>
      <c r="O11" s="5">
        <v>44196</v>
      </c>
      <c r="P11" s="2" t="s">
        <v>136</v>
      </c>
      <c r="Q11" s="15" t="s">
        <v>184</v>
      </c>
      <c r="R11" s="7">
        <v>662245.18000000005</v>
      </c>
      <c r="S11" s="3">
        <f t="shared" si="0"/>
        <v>198673.55</v>
      </c>
      <c r="W11" t="s">
        <v>83</v>
      </c>
      <c r="Y11" s="2" t="s">
        <v>137</v>
      </c>
      <c r="Z11" s="12">
        <v>44229</v>
      </c>
      <c r="AA11" s="12">
        <v>44229</v>
      </c>
    </row>
    <row r="12" spans="1:28" s="11" customFormat="1" x14ac:dyDescent="0.25">
      <c r="A12" s="11">
        <v>2020</v>
      </c>
      <c r="B12" s="5">
        <v>44105</v>
      </c>
      <c r="C12" s="5">
        <v>44196</v>
      </c>
      <c r="D12" s="11" t="s">
        <v>73</v>
      </c>
      <c r="E12" s="11" t="s">
        <v>138</v>
      </c>
      <c r="F12" s="11" t="s">
        <v>152</v>
      </c>
      <c r="G12" s="11" t="s">
        <v>84</v>
      </c>
      <c r="H12" s="11" t="s">
        <v>137</v>
      </c>
      <c r="I12" s="11" t="s">
        <v>80</v>
      </c>
      <c r="J12" s="11" t="s">
        <v>115</v>
      </c>
      <c r="K12" s="11" t="s">
        <v>116</v>
      </c>
      <c r="L12" s="11" t="s">
        <v>94</v>
      </c>
      <c r="M12" s="11" t="s">
        <v>110</v>
      </c>
      <c r="N12" s="12">
        <v>44132</v>
      </c>
      <c r="O12" s="12">
        <v>44191</v>
      </c>
      <c r="P12" s="11" t="s">
        <v>136</v>
      </c>
      <c r="Q12" s="15" t="s">
        <v>184</v>
      </c>
      <c r="R12" s="13">
        <v>703418.27</v>
      </c>
      <c r="S12" s="14">
        <f t="shared" si="0"/>
        <v>211025.48</v>
      </c>
      <c r="W12" s="11" t="s">
        <v>83</v>
      </c>
      <c r="Y12" s="11" t="s">
        <v>137</v>
      </c>
      <c r="Z12" s="12">
        <v>44229</v>
      </c>
      <c r="AA12" s="12">
        <v>44229</v>
      </c>
    </row>
    <row r="13" spans="1:28" s="11" customFormat="1" x14ac:dyDescent="0.25">
      <c r="A13" s="11">
        <v>2020</v>
      </c>
      <c r="B13" s="5">
        <v>44105</v>
      </c>
      <c r="C13" s="5">
        <v>44196</v>
      </c>
      <c r="D13" s="11" t="s">
        <v>73</v>
      </c>
      <c r="E13" s="11" t="s">
        <v>139</v>
      </c>
      <c r="F13" s="11" t="s">
        <v>153</v>
      </c>
      <c r="G13" s="11" t="s">
        <v>84</v>
      </c>
      <c r="H13" s="11" t="s">
        <v>137</v>
      </c>
      <c r="I13" s="11" t="s">
        <v>80</v>
      </c>
      <c r="J13" s="11" t="s">
        <v>91</v>
      </c>
      <c r="K13" s="11" t="s">
        <v>92</v>
      </c>
      <c r="L13" s="11" t="s">
        <v>93</v>
      </c>
      <c r="M13" s="11" t="s">
        <v>105</v>
      </c>
      <c r="N13" s="12">
        <v>44159</v>
      </c>
      <c r="O13" s="12">
        <v>44218</v>
      </c>
      <c r="P13" s="11" t="s">
        <v>136</v>
      </c>
      <c r="Q13" s="15" t="s">
        <v>184</v>
      </c>
      <c r="R13" s="13">
        <v>178233.87</v>
      </c>
      <c r="S13" s="14">
        <f>ROUND(R13*0.5,2)</f>
        <v>89116.94</v>
      </c>
      <c r="W13" s="11" t="s">
        <v>83</v>
      </c>
      <c r="Y13" s="11" t="s">
        <v>137</v>
      </c>
      <c r="Z13" s="12">
        <v>44229</v>
      </c>
      <c r="AA13" s="12">
        <v>44229</v>
      </c>
    </row>
    <row r="14" spans="1:28" s="11" customFormat="1" x14ac:dyDescent="0.25">
      <c r="A14" s="11">
        <v>2020</v>
      </c>
      <c r="B14" s="5">
        <v>44105</v>
      </c>
      <c r="C14" s="5">
        <v>44196</v>
      </c>
      <c r="D14" s="11" t="s">
        <v>73</v>
      </c>
      <c r="E14" s="11" t="s">
        <v>140</v>
      </c>
      <c r="F14" s="11" t="s">
        <v>154</v>
      </c>
      <c r="G14" s="11" t="s">
        <v>84</v>
      </c>
      <c r="H14" s="11" t="s">
        <v>137</v>
      </c>
      <c r="I14" s="11" t="s">
        <v>80</v>
      </c>
      <c r="J14" s="11" t="s">
        <v>115</v>
      </c>
      <c r="K14" s="11" t="s">
        <v>116</v>
      </c>
      <c r="L14" s="11" t="s">
        <v>94</v>
      </c>
      <c r="M14" s="11" t="s">
        <v>110</v>
      </c>
      <c r="N14" s="12">
        <v>44148</v>
      </c>
      <c r="O14" s="12">
        <v>44177</v>
      </c>
      <c r="P14" s="11" t="s">
        <v>136</v>
      </c>
      <c r="Q14" s="15" t="s">
        <v>184</v>
      </c>
      <c r="R14" s="13">
        <v>1563075.42</v>
      </c>
      <c r="S14" s="14">
        <f>ROUND(R14*0.5,2)</f>
        <v>781537.71</v>
      </c>
      <c r="W14" s="11" t="s">
        <v>83</v>
      </c>
      <c r="Y14" s="11" t="s">
        <v>137</v>
      </c>
      <c r="Z14" s="12">
        <v>44229</v>
      </c>
      <c r="AA14" s="12">
        <v>44229</v>
      </c>
    </row>
    <row r="15" spans="1:28" s="11" customFormat="1" x14ac:dyDescent="0.25">
      <c r="A15" s="11">
        <v>2020</v>
      </c>
      <c r="B15" s="5">
        <v>44105</v>
      </c>
      <c r="C15" s="5">
        <v>44196</v>
      </c>
      <c r="D15" s="11" t="s">
        <v>73</v>
      </c>
      <c r="E15" s="11" t="s">
        <v>141</v>
      </c>
      <c r="F15" s="11" t="s">
        <v>155</v>
      </c>
      <c r="G15" s="11" t="s">
        <v>84</v>
      </c>
      <c r="H15" s="11" t="s">
        <v>137</v>
      </c>
      <c r="I15" s="11" t="s">
        <v>80</v>
      </c>
      <c r="J15" s="11" t="s">
        <v>100</v>
      </c>
      <c r="K15" s="11" t="s">
        <v>101</v>
      </c>
      <c r="L15" s="11" t="s">
        <v>102</v>
      </c>
      <c r="M15" s="11" t="s">
        <v>112</v>
      </c>
      <c r="N15" s="12">
        <v>44139</v>
      </c>
      <c r="O15" s="12">
        <v>44258</v>
      </c>
      <c r="P15" s="11" t="s">
        <v>136</v>
      </c>
      <c r="Q15" s="15" t="s">
        <v>184</v>
      </c>
      <c r="R15" s="13">
        <v>1257316.8</v>
      </c>
      <c r="S15" s="14">
        <f t="shared" si="0"/>
        <v>377195.04</v>
      </c>
      <c r="W15" s="11" t="s">
        <v>83</v>
      </c>
      <c r="Y15" s="11" t="s">
        <v>137</v>
      </c>
      <c r="Z15" s="12">
        <v>44229</v>
      </c>
      <c r="AA15" s="12">
        <v>44229</v>
      </c>
    </row>
    <row r="16" spans="1:28" s="11" customFormat="1" x14ac:dyDescent="0.25">
      <c r="A16" s="11">
        <v>2020</v>
      </c>
      <c r="B16" s="5">
        <v>44105</v>
      </c>
      <c r="C16" s="5">
        <v>44196</v>
      </c>
      <c r="D16" s="11" t="s">
        <v>73</v>
      </c>
      <c r="E16" s="11" t="s">
        <v>142</v>
      </c>
      <c r="F16" s="11" t="s">
        <v>156</v>
      </c>
      <c r="G16" s="11" t="s">
        <v>84</v>
      </c>
      <c r="H16" s="11" t="s">
        <v>137</v>
      </c>
      <c r="I16" s="11" t="s">
        <v>80</v>
      </c>
      <c r="J16" s="11" t="s">
        <v>85</v>
      </c>
      <c r="K16" s="11" t="s">
        <v>86</v>
      </c>
      <c r="L16" s="11" t="s">
        <v>87</v>
      </c>
      <c r="M16" s="11" t="s">
        <v>109</v>
      </c>
      <c r="N16" s="12">
        <v>44172</v>
      </c>
      <c r="O16" s="12">
        <v>44351</v>
      </c>
      <c r="P16" s="11" t="s">
        <v>136</v>
      </c>
      <c r="Q16" s="15" t="s">
        <v>180</v>
      </c>
      <c r="R16" s="13">
        <v>6947368.8099999996</v>
      </c>
      <c r="S16" s="14">
        <f t="shared" si="0"/>
        <v>2084210.64</v>
      </c>
      <c r="W16" s="11" t="s">
        <v>83</v>
      </c>
      <c r="Y16" s="11" t="s">
        <v>137</v>
      </c>
      <c r="Z16" s="12">
        <v>44229</v>
      </c>
      <c r="AA16" s="12">
        <v>44229</v>
      </c>
    </row>
    <row r="17" spans="1:27" s="11" customFormat="1" x14ac:dyDescent="0.25">
      <c r="A17" s="11">
        <v>2020</v>
      </c>
      <c r="B17" s="5">
        <v>44105</v>
      </c>
      <c r="C17" s="5">
        <v>44196</v>
      </c>
      <c r="D17" s="11" t="s">
        <v>73</v>
      </c>
      <c r="E17" s="11" t="s">
        <v>143</v>
      </c>
      <c r="F17" s="11" t="s">
        <v>157</v>
      </c>
      <c r="G17" s="11" t="s">
        <v>84</v>
      </c>
      <c r="H17" s="11" t="s">
        <v>137</v>
      </c>
      <c r="I17" s="11" t="s">
        <v>80</v>
      </c>
      <c r="J17" s="11" t="s">
        <v>85</v>
      </c>
      <c r="K17" s="11" t="s">
        <v>86</v>
      </c>
      <c r="L17" s="11" t="s">
        <v>87</v>
      </c>
      <c r="M17" s="11" t="s">
        <v>109</v>
      </c>
      <c r="N17" s="12">
        <v>44172</v>
      </c>
      <c r="O17" s="12">
        <v>44351</v>
      </c>
      <c r="P17" s="11" t="s">
        <v>136</v>
      </c>
      <c r="Q17" s="15" t="s">
        <v>181</v>
      </c>
      <c r="R17" s="13">
        <v>3306550.95</v>
      </c>
      <c r="S17" s="14">
        <f t="shared" si="0"/>
        <v>991965.29</v>
      </c>
      <c r="W17" s="11" t="s">
        <v>83</v>
      </c>
      <c r="Y17" s="11" t="s">
        <v>137</v>
      </c>
      <c r="Z17" s="12">
        <v>44229</v>
      </c>
      <c r="AA17" s="12">
        <v>44229</v>
      </c>
    </row>
    <row r="18" spans="1:27" s="11" customFormat="1" x14ac:dyDescent="0.25">
      <c r="A18" s="11">
        <v>2020</v>
      </c>
      <c r="B18" s="5">
        <v>44105</v>
      </c>
      <c r="C18" s="5">
        <v>44196</v>
      </c>
      <c r="D18" s="11" t="s">
        <v>73</v>
      </c>
      <c r="E18" s="11" t="s">
        <v>144</v>
      </c>
      <c r="F18" s="11" t="s">
        <v>158</v>
      </c>
      <c r="G18" s="11" t="s">
        <v>84</v>
      </c>
      <c r="H18" s="11" t="s">
        <v>137</v>
      </c>
      <c r="I18" s="11" t="s">
        <v>80</v>
      </c>
      <c r="J18" s="11" t="s">
        <v>166</v>
      </c>
      <c r="K18" s="11" t="s">
        <v>122</v>
      </c>
      <c r="L18" s="11" t="s">
        <v>121</v>
      </c>
      <c r="M18" s="11" t="s">
        <v>120</v>
      </c>
      <c r="N18" s="12">
        <v>44148</v>
      </c>
      <c r="O18" s="12">
        <v>44192</v>
      </c>
      <c r="P18" s="11" t="s">
        <v>136</v>
      </c>
      <c r="Q18" s="15" t="s">
        <v>182</v>
      </c>
      <c r="R18" s="13">
        <v>3017738.17</v>
      </c>
      <c r="S18" s="14">
        <f t="shared" si="0"/>
        <v>905321.45</v>
      </c>
      <c r="W18" s="11" t="s">
        <v>83</v>
      </c>
      <c r="Y18" s="11" t="s">
        <v>137</v>
      </c>
      <c r="Z18" s="12">
        <v>44229</v>
      </c>
      <c r="AA18" s="12">
        <v>44229</v>
      </c>
    </row>
    <row r="19" spans="1:27" s="11" customFormat="1" x14ac:dyDescent="0.25">
      <c r="A19" s="11">
        <v>2020</v>
      </c>
      <c r="B19" s="5">
        <v>44105</v>
      </c>
      <c r="C19" s="5">
        <v>44196</v>
      </c>
      <c r="D19" s="11" t="s">
        <v>73</v>
      </c>
      <c r="E19" s="11" t="s">
        <v>145</v>
      </c>
      <c r="F19" s="11" t="s">
        <v>159</v>
      </c>
      <c r="G19" s="11" t="s">
        <v>84</v>
      </c>
      <c r="H19" s="11" t="s">
        <v>137</v>
      </c>
      <c r="I19" s="11" t="s">
        <v>80</v>
      </c>
      <c r="J19" s="11" t="s">
        <v>117</v>
      </c>
      <c r="K19" s="11" t="s">
        <v>118</v>
      </c>
      <c r="L19" s="11" t="s">
        <v>99</v>
      </c>
      <c r="M19" s="11" t="s">
        <v>103</v>
      </c>
      <c r="N19" s="12">
        <v>44173</v>
      </c>
      <c r="O19" s="12">
        <v>44202</v>
      </c>
      <c r="P19" s="11" t="s">
        <v>136</v>
      </c>
      <c r="Q19" s="15" t="s">
        <v>184</v>
      </c>
      <c r="R19" s="13">
        <v>325112.69</v>
      </c>
      <c r="S19" s="14">
        <v>0</v>
      </c>
      <c r="W19" s="11" t="s">
        <v>83</v>
      </c>
      <c r="Y19" s="11" t="s">
        <v>137</v>
      </c>
      <c r="Z19" s="12">
        <v>44229</v>
      </c>
      <c r="AA19" s="12">
        <v>44229</v>
      </c>
    </row>
    <row r="20" spans="1:27" s="11" customFormat="1" x14ac:dyDescent="0.25">
      <c r="A20" s="11">
        <v>2020</v>
      </c>
      <c r="B20" s="5">
        <v>44105</v>
      </c>
      <c r="C20" s="5">
        <v>44196</v>
      </c>
      <c r="D20" s="11" t="s">
        <v>73</v>
      </c>
      <c r="E20" s="11" t="s">
        <v>146</v>
      </c>
      <c r="F20" s="11" t="s">
        <v>160</v>
      </c>
      <c r="G20" s="11" t="s">
        <v>84</v>
      </c>
      <c r="H20" s="11" t="s">
        <v>137</v>
      </c>
      <c r="I20" s="11" t="s">
        <v>80</v>
      </c>
      <c r="J20" s="11" t="s">
        <v>117</v>
      </c>
      <c r="K20" s="11" t="s">
        <v>118</v>
      </c>
      <c r="L20" s="11" t="s">
        <v>99</v>
      </c>
      <c r="M20" s="11" t="s">
        <v>103</v>
      </c>
      <c r="N20" s="12">
        <v>44173</v>
      </c>
      <c r="O20" s="12">
        <v>44202</v>
      </c>
      <c r="P20" s="11" t="s">
        <v>136</v>
      </c>
      <c r="Q20" s="15" t="s">
        <v>184</v>
      </c>
      <c r="R20" s="13">
        <v>594228.34</v>
      </c>
      <c r="S20" s="14">
        <v>0</v>
      </c>
      <c r="W20" s="11" t="s">
        <v>83</v>
      </c>
      <c r="Y20" s="11" t="s">
        <v>137</v>
      </c>
      <c r="Z20" s="12">
        <v>44229</v>
      </c>
      <c r="AA20" s="12">
        <v>44229</v>
      </c>
    </row>
    <row r="21" spans="1:27" s="11" customFormat="1" x14ac:dyDescent="0.25">
      <c r="A21" s="11">
        <v>2020</v>
      </c>
      <c r="B21" s="5">
        <v>44105</v>
      </c>
      <c r="C21" s="5">
        <v>44196</v>
      </c>
      <c r="D21" s="11" t="s">
        <v>73</v>
      </c>
      <c r="E21" s="11" t="s">
        <v>174</v>
      </c>
      <c r="F21" s="11" t="s">
        <v>160</v>
      </c>
      <c r="G21" s="11" t="s">
        <v>84</v>
      </c>
      <c r="H21" s="11" t="s">
        <v>137</v>
      </c>
      <c r="I21" s="11" t="s">
        <v>80</v>
      </c>
      <c r="J21" s="11" t="s">
        <v>91</v>
      </c>
      <c r="K21" s="11" t="s">
        <v>92</v>
      </c>
      <c r="L21" s="11" t="s">
        <v>93</v>
      </c>
      <c r="M21" s="11" t="s">
        <v>105</v>
      </c>
      <c r="N21" s="12">
        <v>44202</v>
      </c>
      <c r="O21" s="12">
        <v>44381</v>
      </c>
      <c r="P21" s="11" t="s">
        <v>136</v>
      </c>
      <c r="Q21" s="15" t="s">
        <v>183</v>
      </c>
      <c r="R21" s="13">
        <v>21942893.920000002</v>
      </c>
      <c r="S21" s="14">
        <f t="shared" si="0"/>
        <v>6582868.1799999997</v>
      </c>
      <c r="W21" s="11" t="s">
        <v>83</v>
      </c>
      <c r="Y21" s="11" t="s">
        <v>137</v>
      </c>
      <c r="Z21" s="12">
        <v>44229</v>
      </c>
      <c r="AA21" s="12">
        <v>44229</v>
      </c>
    </row>
    <row r="22" spans="1:27" s="11" customFormat="1" x14ac:dyDescent="0.25">
      <c r="A22" s="11">
        <v>2020</v>
      </c>
      <c r="B22" s="5">
        <v>44105</v>
      </c>
      <c r="C22" s="5">
        <v>44196</v>
      </c>
      <c r="D22" s="11" t="s">
        <v>73</v>
      </c>
      <c r="E22" s="11" t="s">
        <v>175</v>
      </c>
      <c r="F22" s="11" t="s">
        <v>160</v>
      </c>
      <c r="G22" s="11" t="s">
        <v>84</v>
      </c>
      <c r="H22" s="11" t="s">
        <v>137</v>
      </c>
      <c r="I22" s="11" t="s">
        <v>80</v>
      </c>
      <c r="J22" s="11" t="s">
        <v>177</v>
      </c>
      <c r="K22" s="11" t="s">
        <v>178</v>
      </c>
      <c r="L22" s="11" t="s">
        <v>179</v>
      </c>
      <c r="M22" s="11" t="s">
        <v>176</v>
      </c>
      <c r="N22" s="12">
        <v>44202</v>
      </c>
      <c r="O22" s="12">
        <v>44381</v>
      </c>
      <c r="P22" s="11" t="s">
        <v>136</v>
      </c>
      <c r="Q22" s="15" t="s">
        <v>184</v>
      </c>
      <c r="R22" s="13">
        <v>48249912.68</v>
      </c>
      <c r="S22" s="14">
        <f t="shared" si="0"/>
        <v>14474973.800000001</v>
      </c>
      <c r="W22" s="11" t="s">
        <v>83</v>
      </c>
      <c r="Y22" s="11" t="s">
        <v>137</v>
      </c>
      <c r="Z22" s="12">
        <v>44229</v>
      </c>
      <c r="AA22" s="12">
        <v>44229</v>
      </c>
    </row>
    <row r="23" spans="1:27" s="11" customFormat="1" x14ac:dyDescent="0.25">
      <c r="A23" s="11">
        <v>2020</v>
      </c>
      <c r="B23" s="5">
        <v>44105</v>
      </c>
      <c r="C23" s="5">
        <v>44196</v>
      </c>
      <c r="D23" s="11" t="s">
        <v>73</v>
      </c>
      <c r="E23" s="11" t="s">
        <v>147</v>
      </c>
      <c r="F23" s="11" t="s">
        <v>161</v>
      </c>
      <c r="G23" s="11" t="s">
        <v>84</v>
      </c>
      <c r="H23" s="11" t="s">
        <v>137</v>
      </c>
      <c r="I23" s="11" t="s">
        <v>80</v>
      </c>
      <c r="J23" s="11" t="s">
        <v>88</v>
      </c>
      <c r="K23" s="11" t="s">
        <v>89</v>
      </c>
      <c r="L23" s="11" t="s">
        <v>90</v>
      </c>
      <c r="M23" s="11" t="s">
        <v>114</v>
      </c>
      <c r="N23" s="12">
        <v>44179</v>
      </c>
      <c r="O23" s="12">
        <v>44268</v>
      </c>
      <c r="P23" s="11" t="s">
        <v>136</v>
      </c>
      <c r="Q23" s="15" t="s">
        <v>184</v>
      </c>
      <c r="R23" s="13">
        <v>979323.81</v>
      </c>
      <c r="S23" s="14">
        <f t="shared" si="0"/>
        <v>293797.14</v>
      </c>
      <c r="W23" s="11" t="s">
        <v>83</v>
      </c>
      <c r="Y23" s="11" t="s">
        <v>137</v>
      </c>
      <c r="Z23" s="12">
        <v>44229</v>
      </c>
      <c r="AA23" s="12">
        <v>44229</v>
      </c>
    </row>
    <row r="24" spans="1:27" s="11" customFormat="1" x14ac:dyDescent="0.25">
      <c r="A24" s="11">
        <v>2020</v>
      </c>
      <c r="B24" s="5">
        <v>44105</v>
      </c>
      <c r="C24" s="5">
        <v>44196</v>
      </c>
      <c r="D24" s="11" t="s">
        <v>73</v>
      </c>
      <c r="E24" s="11" t="s">
        <v>148</v>
      </c>
      <c r="F24" s="11" t="s">
        <v>162</v>
      </c>
      <c r="G24" s="11" t="s">
        <v>84</v>
      </c>
      <c r="H24" s="11" t="s">
        <v>137</v>
      </c>
      <c r="I24" s="11" t="s">
        <v>80</v>
      </c>
      <c r="J24" s="11" t="s">
        <v>115</v>
      </c>
      <c r="K24" s="11" t="s">
        <v>116</v>
      </c>
      <c r="L24" s="11" t="s">
        <v>94</v>
      </c>
      <c r="M24" s="11" t="s">
        <v>110</v>
      </c>
      <c r="N24" s="12">
        <v>44186</v>
      </c>
      <c r="O24" s="12">
        <v>44215</v>
      </c>
      <c r="P24" s="11" t="s">
        <v>136</v>
      </c>
      <c r="Q24" s="15" t="s">
        <v>184</v>
      </c>
      <c r="R24" s="13">
        <v>1206390.27</v>
      </c>
      <c r="S24" s="14">
        <v>0</v>
      </c>
      <c r="W24" s="11" t="s">
        <v>83</v>
      </c>
      <c r="Y24" s="11" t="s">
        <v>137</v>
      </c>
      <c r="Z24" s="12">
        <v>44229</v>
      </c>
      <c r="AA24" s="12">
        <v>44229</v>
      </c>
    </row>
    <row r="25" spans="1:27" s="11" customFormat="1" x14ac:dyDescent="0.25">
      <c r="A25" s="11">
        <v>2020</v>
      </c>
      <c r="B25" s="5">
        <v>44105</v>
      </c>
      <c r="C25" s="5">
        <v>44196</v>
      </c>
      <c r="D25" s="11" t="s">
        <v>73</v>
      </c>
      <c r="E25" s="11" t="s">
        <v>149</v>
      </c>
      <c r="F25" s="11" t="s">
        <v>163</v>
      </c>
      <c r="G25" s="11" t="s">
        <v>84</v>
      </c>
      <c r="H25" s="11" t="s">
        <v>137</v>
      </c>
      <c r="I25" s="11" t="s">
        <v>80</v>
      </c>
      <c r="J25" s="11" t="s">
        <v>168</v>
      </c>
      <c r="K25" s="11" t="s">
        <v>169</v>
      </c>
      <c r="L25" s="11" t="s">
        <v>170</v>
      </c>
      <c r="M25" s="11" t="s">
        <v>167</v>
      </c>
      <c r="N25" s="12">
        <v>44189</v>
      </c>
      <c r="O25" s="12">
        <v>44278</v>
      </c>
      <c r="P25" s="11" t="s">
        <v>136</v>
      </c>
      <c r="Q25" s="15" t="s">
        <v>184</v>
      </c>
      <c r="R25" s="13">
        <v>19901858.300000001</v>
      </c>
      <c r="S25" s="14">
        <f t="shared" si="0"/>
        <v>5970557.4900000002</v>
      </c>
      <c r="W25" s="11" t="s">
        <v>83</v>
      </c>
      <c r="Y25" s="11" t="s">
        <v>137</v>
      </c>
      <c r="Z25" s="12">
        <v>44229</v>
      </c>
      <c r="AA25" s="12">
        <v>44229</v>
      </c>
    </row>
    <row r="26" spans="1:27" s="11" customFormat="1" x14ac:dyDescent="0.25">
      <c r="A26" s="11">
        <v>2020</v>
      </c>
      <c r="B26" s="5">
        <v>44105</v>
      </c>
      <c r="C26" s="5">
        <v>44196</v>
      </c>
      <c r="D26" s="11" t="s">
        <v>73</v>
      </c>
      <c r="E26" s="11" t="s">
        <v>150</v>
      </c>
      <c r="F26" s="11" t="s">
        <v>164</v>
      </c>
      <c r="G26" s="11" t="s">
        <v>84</v>
      </c>
      <c r="H26" s="11" t="s">
        <v>137</v>
      </c>
      <c r="I26" s="11" t="s">
        <v>80</v>
      </c>
      <c r="J26" s="11" t="s">
        <v>108</v>
      </c>
      <c r="K26" s="11" t="s">
        <v>119</v>
      </c>
      <c r="L26" s="11" t="s">
        <v>171</v>
      </c>
      <c r="M26" s="11" t="s">
        <v>104</v>
      </c>
      <c r="N26" s="12">
        <v>44183</v>
      </c>
      <c r="O26" s="12">
        <v>44198</v>
      </c>
      <c r="P26" s="11" t="s">
        <v>136</v>
      </c>
      <c r="Q26" s="15" t="s">
        <v>184</v>
      </c>
      <c r="R26" s="13">
        <v>250344</v>
      </c>
      <c r="S26" s="14">
        <v>0</v>
      </c>
      <c r="W26" s="11" t="s">
        <v>83</v>
      </c>
      <c r="Y26" s="11" t="s">
        <v>137</v>
      </c>
      <c r="Z26" s="12">
        <v>44229</v>
      </c>
      <c r="AA26" s="12">
        <v>44229</v>
      </c>
    </row>
    <row r="27" spans="1:27" s="11" customFormat="1" x14ac:dyDescent="0.25">
      <c r="A27" s="11">
        <v>2020</v>
      </c>
      <c r="B27" s="5">
        <v>44105</v>
      </c>
      <c r="C27" s="5">
        <v>44196</v>
      </c>
      <c r="D27" s="11" t="s">
        <v>73</v>
      </c>
      <c r="E27" s="11" t="s">
        <v>151</v>
      </c>
      <c r="F27" s="11" t="s">
        <v>165</v>
      </c>
      <c r="G27" s="11" t="s">
        <v>84</v>
      </c>
      <c r="H27" s="11" t="s">
        <v>137</v>
      </c>
      <c r="I27" s="11" t="s">
        <v>80</v>
      </c>
      <c r="J27" s="11" t="s">
        <v>173</v>
      </c>
      <c r="K27" s="11" t="s">
        <v>106</v>
      </c>
      <c r="L27" s="11" t="s">
        <v>107</v>
      </c>
      <c r="M27" s="11" t="s">
        <v>172</v>
      </c>
      <c r="N27" s="12">
        <v>44174</v>
      </c>
      <c r="O27" s="12">
        <v>44193</v>
      </c>
      <c r="P27" s="11" t="s">
        <v>136</v>
      </c>
      <c r="Q27" s="15" t="s">
        <v>184</v>
      </c>
      <c r="R27" s="13">
        <v>1402824.92</v>
      </c>
      <c r="S27" s="14">
        <f>ROUND(R27*0.5,2)</f>
        <v>701412.46</v>
      </c>
      <c r="W27" s="11" t="s">
        <v>83</v>
      </c>
      <c r="Y27" s="11" t="s">
        <v>137</v>
      </c>
      <c r="Z27" s="12">
        <v>44229</v>
      </c>
      <c r="AA27" s="12">
        <v>44229</v>
      </c>
    </row>
    <row r="28" spans="1:27" x14ac:dyDescent="0.25">
      <c r="M28" s="7"/>
      <c r="N28" s="3"/>
      <c r="R28"/>
      <c r="S28"/>
    </row>
    <row r="29" spans="1:27" x14ac:dyDescent="0.25">
      <c r="M29" s="7"/>
      <c r="N29" s="3"/>
      <c r="R29"/>
      <c r="S29"/>
    </row>
    <row r="30" spans="1:27" x14ac:dyDescent="0.25">
      <c r="M30" s="7"/>
      <c r="N30" s="3"/>
      <c r="R30"/>
      <c r="S30"/>
    </row>
    <row r="31" spans="1:27" x14ac:dyDescent="0.25">
      <c r="N31" s="7"/>
      <c r="O31" s="3"/>
      <c r="R31"/>
      <c r="S31"/>
    </row>
    <row r="32" spans="1:27" x14ac:dyDescent="0.25">
      <c r="N32" s="7"/>
      <c r="O32" s="3"/>
      <c r="R32"/>
      <c r="S32"/>
    </row>
  </sheetData>
  <mergeCells count="7">
    <mergeCell ref="A6:AB6"/>
    <mergeCell ref="A2:C2"/>
    <mergeCell ref="D2:F2"/>
    <mergeCell ref="G2:I2"/>
    <mergeCell ref="A3:C3"/>
    <mergeCell ref="D3:F3"/>
    <mergeCell ref="G3:I3"/>
  </mergeCells>
  <phoneticPr fontId="3" type="noConversion"/>
  <dataValidations count="3">
    <dataValidation type="list" allowBlank="1" showErrorMessage="1" sqref="D8:D27">
      <formula1>Hidden_13</formula1>
    </dataValidation>
    <dataValidation type="list" allowBlank="1" showErrorMessage="1" sqref="W8:W27">
      <formula1>Hidden_322</formula1>
    </dataValidation>
    <dataValidation type="list" allowBlank="1" showErrorMessage="1" sqref="I8:I27">
      <formula1>Hidden_28</formula1>
    </dataValidation>
  </dataValidations>
  <hyperlinks>
    <hyperlink ref="Q16" r:id="rId1"/>
    <hyperlink ref="Q17" r:id="rId2"/>
    <hyperlink ref="Q18" r:id="rId3"/>
    <hyperlink ref="Q21" r:id="rId4"/>
    <hyperlink ref="Q22" r:id="rId5"/>
    <hyperlink ref="Q23" r:id="rId6"/>
    <hyperlink ref="Q24" r:id="rId7"/>
    <hyperlink ref="Q25" r:id="rId8"/>
    <hyperlink ref="Q26" r:id="rId9"/>
    <hyperlink ref="Q27" r:id="rId10"/>
    <hyperlink ref="Q19" r:id="rId11"/>
    <hyperlink ref="Q20" r:id="rId12"/>
    <hyperlink ref="Q15" r:id="rId13"/>
    <hyperlink ref="Q14" r:id="rId14"/>
    <hyperlink ref="Q13" r:id="rId15"/>
    <hyperlink ref="Q12" r:id="rId16"/>
    <hyperlink ref="Q11" r:id="rId17"/>
    <hyperlink ref="Q10" r:id="rId18"/>
    <hyperlink ref="Q9" r:id="rId19"/>
    <hyperlink ref="Q8" r:id="rId20"/>
  </hyperlinks>
  <pageMargins left="0.7" right="0.7" top="0.75" bottom="0.75" header="0.3" footer="0.3"/>
  <pageSetup orientation="portrait" verticalDpi="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Alejandro</cp:lastModifiedBy>
  <dcterms:created xsi:type="dcterms:W3CDTF">2020-11-13T17:36:01Z</dcterms:created>
  <dcterms:modified xsi:type="dcterms:W3CDTF">2021-10-28T15:36:48Z</dcterms:modified>
</cp:coreProperties>
</file>